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.barkovic\Downloads\"/>
    </mc:Choice>
  </mc:AlternateContent>
  <xr:revisionPtr revIDLastSave="0" documentId="13_ncr:1_{CEE808B4-B240-470D-B121-A32F7191A51F}" xr6:coauthVersionLast="47" xr6:coauthVersionMax="47" xr10:uidLastSave="{00000000-0000-0000-0000-000000000000}"/>
  <bookViews>
    <workbookView xWindow="-120" yWindow="-120" windowWidth="29040" windowHeight="15720" xr2:uid="{EECDD796-10FD-4E82-90F9-CFE8FA96CDCF}"/>
  </bookViews>
  <sheets>
    <sheet name="Narudžbenica" sheetId="2" r:id="rId1"/>
    <sheet name="Formule" sheetId="3" r:id="rId2"/>
  </sheets>
  <definedNames>
    <definedName name="Akrobatska">#REF!</definedName>
    <definedName name="Dostava">Formule!$A$37:$A$38</definedName>
    <definedName name="Iznos">#REF!</definedName>
    <definedName name="Knjige">Formule!$A$1:$A$34</definedName>
    <definedName name="Količina">Formule!$E$2:$E$27</definedName>
    <definedName name="Kom">Formule!$E$1:$E$27</definedName>
    <definedName name="Naslov">#REF!</definedName>
    <definedName name="Podaci">Formule!$A$1:$B$34</definedName>
    <definedName name="Popis">Formule!$A$1:$C$34</definedName>
    <definedName name="Sum">Formule!$B$2:$B$34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10" i="2"/>
  <c r="D10" i="2"/>
  <c r="F10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35" i="2"/>
  <c r="F35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F42" i="2" l="1"/>
</calcChain>
</file>

<file path=xl/sharedStrings.xml><?xml version="1.0" encoding="utf-8"?>
<sst xmlns="http://schemas.openxmlformats.org/spreadsheetml/2006/main" count="119" uniqueCount="85">
  <si>
    <t>Akrobatska abeceda u sportskoj gimnastici</t>
  </si>
  <si>
    <t>Atletika hodanja i trčanja</t>
  </si>
  <si>
    <t>Bit plivanja</t>
  </si>
  <si>
    <t>Carving: skijaška tehnika</t>
  </si>
  <si>
    <t>Fiziologija sporta i vježbanja</t>
  </si>
  <si>
    <t>Kinantropologija: biološki aspekti tjelesnog vježbanja</t>
  </si>
  <si>
    <t>Kineziološka rekreacija</t>
  </si>
  <si>
    <t>Kvantitativne metode</t>
  </si>
  <si>
    <t>Medicina sporta</t>
  </si>
  <si>
    <t>Menedžment u sportu i turizmu</t>
  </si>
  <si>
    <t>Na mjesta pozor</t>
  </si>
  <si>
    <t>Nastavne teme iz odbojke za osnovne škole</t>
  </si>
  <si>
    <t>Nazivoslovlje i kineziologija</t>
  </si>
  <si>
    <t>Osnove sportske gimnastike</t>
  </si>
  <si>
    <t>Osnove stolnog tenisa</t>
  </si>
  <si>
    <t>Osnove streljaštva</t>
  </si>
  <si>
    <t>Osnove taktike rukometne igre</t>
  </si>
  <si>
    <t>Pedagogija za sportske trenere</t>
  </si>
  <si>
    <t>Praktikum kineziološke fiziologije</t>
  </si>
  <si>
    <t>Primjena hrvanja u ostalim sportovima</t>
  </si>
  <si>
    <t>Priručnik za kvantitativne metode</t>
  </si>
  <si>
    <t>Priručnik za sportske trenere</t>
  </si>
  <si>
    <t>Psihologija sporta</t>
  </si>
  <si>
    <t>Ritmička gimnastika</t>
  </si>
  <si>
    <t>Ritmičko-sportska gimnastika: skripta</t>
  </si>
  <si>
    <t>Science in handball</t>
  </si>
  <si>
    <t>Sociologija sporta</t>
  </si>
  <si>
    <t>Sportovi na snijegu</t>
  </si>
  <si>
    <t>Stolni tenis: priručnik</t>
  </si>
  <si>
    <t>Teorija treninga: kineziologija sporta</t>
  </si>
  <si>
    <t>Uvod u psihologiju sporta</t>
  </si>
  <si>
    <t>Vježbe snage u aerobici DVD</t>
  </si>
  <si>
    <t>Da, plaćam poštarinu u iznosu 3,32 eur</t>
  </si>
  <si>
    <t>Ne, doći ću po kupljenu robu na Fakultet</t>
  </si>
  <si>
    <t>Narudžbenica za izdanja Kineziološkog fakulteta u Zagrebu</t>
  </si>
  <si>
    <t>Podaci za kontakt i slanje računa</t>
  </si>
  <si>
    <t>Ime i prezime/Ustanova</t>
  </si>
  <si>
    <t>OIB</t>
  </si>
  <si>
    <t>Adresa</t>
  </si>
  <si>
    <t>Tel/mob</t>
  </si>
  <si>
    <t>E-mail</t>
  </si>
  <si>
    <t>Dostava knjiga</t>
  </si>
  <si>
    <t>Podaci o narudžbi</t>
  </si>
  <si>
    <t>Odaberite naslov</t>
  </si>
  <si>
    <t>Naslov knjige</t>
  </si>
  <si>
    <t>Cijena</t>
  </si>
  <si>
    <t>Količina</t>
  </si>
  <si>
    <t>OBAVEZNO ISPUNITI SVE KUĆICE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</si>
  <si>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</si>
  <si>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</si>
  <si>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</si>
  <si>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</si>
  <si>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</si>
  <si>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</si>
  <si>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</si>
  <si>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</si>
  <si>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</si>
  <si>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</si>
  <si>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</si>
  <si>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</si>
  <si>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</si>
  <si>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</si>
  <si>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</si>
  <si>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</si>
  <si>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</si>
  <si>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</si>
  <si>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</si>
  <si>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</si>
  <si>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</si>
  <si>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</si>
  <si>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Broj</t>
  </si>
  <si>
    <t>Kliknite na ćeliju kako biste otvorili padajući izbornik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</si>
  <si>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</si>
  <si>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</si>
  <si>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</si>
  <si>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</si>
  <si>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</si>
  <si>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</si>
  <si>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</si>
  <si>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</si>
  <si>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</si>
  <si>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</si>
  <si>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</si>
  <si>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Šifra</t>
  </si>
  <si>
    <t>Osnove sportske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</si>
</sst>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\ [$€-1];[Red]\-#,##0\ [$€-1]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7"/>
      <color rgb="FF0D207D"/>
      <name val="Aptos Narrow"/>
      <family val="2"/>
      <scheme val="minor"/>
    </font>
    <font>
      <b/>
      <sz val="11"/>
      <color rgb="FFFF000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2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207D"/>
      <color rgb="FF112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1</xdr:row>
      <xdr:rowOff>95248</xdr:rowOff>
    </xdr:from>
    <xdr:to>
      <xdr:col>3</xdr:col>
      <xdr:colOff>809624</xdr:colOff>
      <xdr:row>6</xdr:row>
      <xdr:rowOff>30933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BD79DFA-8906-2284-0BC1-8625FE322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80998"/>
          <a:ext cx="895349" cy="888185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</xdr:row>
      <xdr:rowOff>76200</xdr:rowOff>
    </xdr:from>
    <xdr:to>
      <xdr:col>1</xdr:col>
      <xdr:colOff>1228725</xdr:colOff>
      <xdr:row>6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8E0901-1B80-429D-887A-DC568346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61950"/>
          <a:ext cx="8953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</xdr:colOff>
      <xdr:row>14</xdr:row>
      <xdr:rowOff>138112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91E44A-4778-5D05-079B-3231CEE99D51}"/>
            </a:ext>
          </a:extLst>
        </xdr:cNvPr>
        <xdr:cNvSpPr txBox="1"/>
      </xdr:nvSpPr>
      <xdr:spPr>
        <a:xfrm>
          <a:off x="4043362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B6BC-553A-4D40-AC24-40D75E274A31}">
  <dimension ref="A1:F53"/>
  <sheetViews>
    <sheetView tabSelected="1" workbookViewId="0">
      <selection activeCell="H11" sqref="H11"/>
    </sheetView>
  </sheetViews>
  <sheetFormatPr defaultRowHeight="15" x14ac:dyDescent="0.25"/>
  <cols>
    <col min="1" max="1" width="4" customWidth="1"/>
    <col min="2" max="2" width="30.85546875" bestFit="1" customWidth="1"/>
    <col min="3" max="3" width="12.28515625" customWidth="1"/>
    <col min="4" max="4" width="12.140625" customWidth="1"/>
    <col min="5" max="5" width="10.5703125" bestFit="1" customWidth="1"/>
  </cols>
  <sheetData>
    <row r="1" spans="1:6" ht="22.5" x14ac:dyDescent="0.35">
      <c r="A1" s="10" t="s">
        <v>34</v>
      </c>
      <c r="B1" s="11"/>
      <c r="C1" s="11"/>
      <c r="D1" s="11"/>
      <c r="E1" s="11"/>
    </row>
    <row r="2" spans="1:6" x14ac:dyDescent="0.25">
      <c r="A2" s="11"/>
      <c r="B2" s="11"/>
      <c r="C2" s="11"/>
      <c r="D2" s="11"/>
      <c r="E2" s="11"/>
    </row>
    <row r="3" spans="1:6" x14ac:dyDescent="0.25">
      <c r="A3" s="11"/>
      <c r="B3" s="11"/>
      <c r="C3" s="11"/>
      <c r="D3" s="11"/>
      <c r="E3" s="11"/>
    </row>
    <row r="4" spans="1:6" x14ac:dyDescent="0.25">
      <c r="A4" s="11"/>
      <c r="B4" s="11"/>
      <c r="C4" s="11"/>
      <c r="D4" s="11"/>
      <c r="E4" s="11"/>
    </row>
    <row r="5" spans="1:6" x14ac:dyDescent="0.25">
      <c r="A5" s="11"/>
      <c r="B5" s="11"/>
      <c r="C5" s="11"/>
      <c r="D5" s="11"/>
      <c r="E5" s="11"/>
    </row>
    <row r="6" spans="1:6" x14ac:dyDescent="0.25">
      <c r="A6" s="11"/>
      <c r="B6" s="11"/>
      <c r="C6" s="11"/>
      <c r="D6" s="11"/>
      <c r="E6" s="11"/>
    </row>
    <row r="7" spans="1:6" x14ac:dyDescent="0.25">
      <c r="A7" s="11"/>
      <c r="B7" s="11"/>
      <c r="C7" s="11"/>
      <c r="D7" s="11"/>
      <c r="E7" s="11"/>
    </row>
    <row r="8" spans="1:6" ht="15.75" thickBot="1" x14ac:dyDescent="0.3">
      <c r="A8" s="12" t="s">
        <v>42</v>
      </c>
      <c r="B8" s="11"/>
      <c r="C8" s="13" t="s">
        <v>71</v>
      </c>
      <c r="D8" s="11"/>
      <c r="E8" s="11"/>
    </row>
    <row r="9" spans="1:6" ht="15.75" thickBot="1" x14ac:dyDescent="0.3">
      <c r="A9" s="14" t="s">
        <v>70</v>
      </c>
      <c r="B9" s="15" t="s">
        <v>44</v>
      </c>
      <c r="C9" s="4" t="s">
        <v>83</v>
      </c>
      <c r="D9" s="4" t="s">
        <v>45</v>
      </c>
      <c r="E9" s="16" t="s">
        <v>46</v>
      </c>
      <c r="F9" s="4" t="s">
        <v>48</v>
      </c>
    </row>
    <row r="10" spans="1:6" x14ac:dyDescent="0.25">
      <c r="A10" s="17" t="s">
        <v>49</v>
      </c>
      <c r="B10" s="18" t="s">
        <v>43</v>
      </c>
      <c r="C10">
        <f t="shared" ref="C10:C41" si="0">VLOOKUP(B10, Popis, 3, FALSE)</f>
        <v>0</v>
      </c>
      <c r="D10" s="5">
        <f>VLOOKUP(B10, Popis, 2, FALSE)</f>
        <v>0</v>
      </c>
      <c r="E10" s="19">
        <v>0</v>
      </c>
      <c r="F10" s="6">
        <f t="shared" ref="F10:F19" si="1">D10*E10</f>
        <v>0</v>
      </c>
    </row>
    <row r="11" spans="1:6" x14ac:dyDescent="0.25">
      <c r="A11" s="21" t="s">
        <v>50</v>
      </c>
      <c r="B11" s="20" t="s">
        <v>43</v>
      </c>
      <c r="C11">
        <f t="shared" si="0"/>
        <v>0</v>
      </c>
      <c r="D11" s="7">
        <f t="shared" ref="D11:D41" si="2">VLOOKUP(B11, Podaci, 2, FALSE)</f>
        <v>0</v>
      </c>
      <c r="E11" s="22">
        <v>0</v>
      </c>
      <c r="F11" s="6">
        <f t="shared" si="1"/>
        <v>0</v>
      </c>
    </row>
    <row r="12" spans="1:6" x14ac:dyDescent="0.25">
      <c r="A12" s="21" t="s">
        <v>51</v>
      </c>
      <c r="B12" s="20" t="s">
        <v>43</v>
      </c>
      <c r="C12">
        <f t="shared" si="0"/>
        <v>0</v>
      </c>
      <c r="D12" s="7">
        <f t="shared" si="2"/>
        <v>0</v>
      </c>
      <c r="E12" s="22">
        <v>0</v>
      </c>
      <c r="F12" s="6">
        <f t="shared" si="1"/>
        <v>0</v>
      </c>
    </row>
    <row r="13" spans="1:6" x14ac:dyDescent="0.25">
      <c r="A13" s="21" t="s">
        <v>52</v>
      </c>
      <c r="B13" s="20" t="s">
        <v>43</v>
      </c>
      <c r="C13">
        <f t="shared" si="0"/>
        <v>0</v>
      </c>
      <c r="D13" s="7">
        <f t="shared" si="2"/>
        <v>0</v>
      </c>
      <c r="E13" s="22">
        <v>0</v>
      </c>
      <c r="F13" s="6">
        <f t="shared" si="1"/>
        <v>0</v>
      </c>
    </row>
    <row r="14" spans="1:6" x14ac:dyDescent="0.25">
      <c r="A14" s="21" t="s">
        <v>53</v>
      </c>
      <c r="B14" s="20" t="s">
        <v>43</v>
      </c>
      <c r="C14">
        <f t="shared" si="0"/>
        <v>0</v>
      </c>
      <c r="D14" s="7">
        <f t="shared" si="2"/>
        <v>0</v>
      </c>
      <c r="E14" s="22">
        <v>0</v>
      </c>
      <c r="F14" s="6">
        <f t="shared" si="1"/>
        <v>0</v>
      </c>
    </row>
    <row r="15" spans="1:6" x14ac:dyDescent="0.25">
      <c r="A15" s="21" t="s">
        <v>54</v>
      </c>
      <c r="B15" s="20" t="s">
        <v>43</v>
      </c>
      <c r="C15">
        <f t="shared" si="0"/>
        <v>0</v>
      </c>
      <c r="D15" s="7">
        <f t="shared" si="2"/>
        <v>0</v>
      </c>
      <c r="E15" s="22">
        <v>0</v>
      </c>
      <c r="F15" s="6">
        <f t="shared" si="1"/>
        <v>0</v>
      </c>
    </row>
    <row r="16" spans="1:6" x14ac:dyDescent="0.25">
      <c r="A16" s="21" t="s">
        <v>55</v>
      </c>
      <c r="B16" s="20" t="s">
        <v>43</v>
      </c>
      <c r="C16">
        <f t="shared" si="0"/>
        <v>0</v>
      </c>
      <c r="D16" s="7">
        <f t="shared" si="2"/>
        <v>0</v>
      </c>
      <c r="E16" s="22">
        <v>0</v>
      </c>
      <c r="F16" s="6">
        <f t="shared" si="1"/>
        <v>0</v>
      </c>
    </row>
    <row r="17" spans="1:6" x14ac:dyDescent="0.25">
      <c r="A17" s="21" t="s">
        <v>56</v>
      </c>
      <c r="B17" s="20" t="s">
        <v>43</v>
      </c>
      <c r="C17">
        <f t="shared" si="0"/>
        <v>0</v>
      </c>
      <c r="D17" s="7">
        <f t="shared" si="2"/>
        <v>0</v>
      </c>
      <c r="E17" s="22">
        <v>0</v>
      </c>
      <c r="F17" s="6">
        <f t="shared" si="1"/>
        <v>0</v>
      </c>
    </row>
    <row r="18" spans="1:6" x14ac:dyDescent="0.25">
      <c r="A18" s="21" t="s">
        <v>57</v>
      </c>
      <c r="B18" s="20" t="s">
        <v>43</v>
      </c>
      <c r="C18">
        <f t="shared" si="0"/>
        <v>0</v>
      </c>
      <c r="D18" s="7">
        <f t="shared" si="2"/>
        <v>0</v>
      </c>
      <c r="E18" s="22">
        <v>0</v>
      </c>
      <c r="F18" s="6">
        <f t="shared" si="1"/>
        <v>0</v>
      </c>
    </row>
    <row r="19" spans="1:6" x14ac:dyDescent="0.25">
      <c r="A19" s="21" t="s">
        <v>58</v>
      </c>
      <c r="B19" s="20" t="s">
        <v>43</v>
      </c>
      <c r="C19">
        <f t="shared" si="0"/>
        <v>0</v>
      </c>
      <c r="D19" s="7">
        <f t="shared" si="2"/>
        <v>0</v>
      </c>
      <c r="E19" s="22">
        <v>0</v>
      </c>
      <c r="F19" s="6">
        <f t="shared" si="1"/>
        <v>0</v>
      </c>
    </row>
    <row r="20" spans="1:6" x14ac:dyDescent="0.25">
      <c r="A20" s="21" t="s">
        <v>59</v>
      </c>
      <c r="B20" s="20" t="s">
        <v>43</v>
      </c>
      <c r="C20">
        <f t="shared" si="0"/>
        <v>0</v>
      </c>
      <c r="D20" s="7">
        <f t="shared" si="2"/>
        <v>0</v>
      </c>
      <c r="E20" s="22">
        <v>0</v>
      </c>
      <c r="F20" s="6">
        <f t="shared" ref="F20:F33" si="3">D20*E20</f>
        <v>0</v>
      </c>
    </row>
    <row r="21" spans="1:6" x14ac:dyDescent="0.25">
      <c r="A21" s="21" t="s">
        <v>60</v>
      </c>
      <c r="B21" s="20" t="s">
        <v>43</v>
      </c>
      <c r="C21">
        <f t="shared" si="0"/>
        <v>0</v>
      </c>
      <c r="D21" s="7">
        <f t="shared" si="2"/>
        <v>0</v>
      </c>
      <c r="E21" s="22">
        <v>0</v>
      </c>
      <c r="F21" s="6">
        <f t="shared" si="3"/>
        <v>0</v>
      </c>
    </row>
    <row r="22" spans="1:6" x14ac:dyDescent="0.25">
      <c r="A22" s="21" t="s">
        <v>61</v>
      </c>
      <c r="B22" s="20" t="s">
        <v>43</v>
      </c>
      <c r="C22">
        <f t="shared" si="0"/>
        <v>0</v>
      </c>
      <c r="D22" s="7">
        <f t="shared" si="2"/>
        <v>0</v>
      </c>
      <c r="E22" s="22">
        <v>0</v>
      </c>
      <c r="F22" s="6">
        <f t="shared" si="3"/>
        <v>0</v>
      </c>
    </row>
    <row r="23" spans="1:6" x14ac:dyDescent="0.25">
      <c r="A23" s="21" t="s">
        <v>62</v>
      </c>
      <c r="B23" s="20" t="s">
        <v>43</v>
      </c>
      <c r="C23">
        <f t="shared" si="0"/>
        <v>0</v>
      </c>
      <c r="D23" s="7">
        <f t="shared" si="2"/>
        <v>0</v>
      </c>
      <c r="E23" s="22">
        <v>0</v>
      </c>
      <c r="F23" s="6">
        <f t="shared" si="3"/>
        <v>0</v>
      </c>
    </row>
    <row r="24" spans="1:6" x14ac:dyDescent="0.25">
      <c r="A24" s="21" t="s">
        <v>63</v>
      </c>
      <c r="B24" s="20" t="s">
        <v>43</v>
      </c>
      <c r="C24">
        <f t="shared" si="0"/>
        <v>0</v>
      </c>
      <c r="D24" s="7">
        <f t="shared" si="2"/>
        <v>0</v>
      </c>
      <c r="E24" s="22">
        <v>0</v>
      </c>
      <c r="F24" s="6">
        <f t="shared" si="3"/>
        <v>0</v>
      </c>
    </row>
    <row r="25" spans="1:6" x14ac:dyDescent="0.25">
      <c r="A25" s="21" t="s">
        <v>64</v>
      </c>
      <c r="B25" s="20" t="s">
        <v>43</v>
      </c>
      <c r="C25">
        <f t="shared" si="0"/>
        <v>0</v>
      </c>
      <c r="D25" s="7">
        <f t="shared" si="2"/>
        <v>0</v>
      </c>
      <c r="E25" s="22">
        <v>0</v>
      </c>
      <c r="F25" s="6">
        <f t="shared" si="3"/>
        <v>0</v>
      </c>
    </row>
    <row r="26" spans="1:6" x14ac:dyDescent="0.25">
      <c r="A26" s="21" t="s">
        <v>65</v>
      </c>
      <c r="B26" s="20" t="s">
        <v>43</v>
      </c>
      <c r="C26">
        <f t="shared" si="0"/>
        <v>0</v>
      </c>
      <c r="D26" s="7">
        <f t="shared" si="2"/>
        <v>0</v>
      </c>
      <c r="E26" s="22">
        <v>0</v>
      </c>
      <c r="F26" s="6">
        <f t="shared" si="3"/>
        <v>0</v>
      </c>
    </row>
    <row r="27" spans="1:6" x14ac:dyDescent="0.25">
      <c r="A27" s="21" t="s">
        <v>66</v>
      </c>
      <c r="B27" s="20" t="s">
        <v>43</v>
      </c>
      <c r="C27">
        <f t="shared" si="0"/>
        <v>0</v>
      </c>
      <c r="D27" s="7">
        <f t="shared" si="2"/>
        <v>0</v>
      </c>
      <c r="E27" s="22">
        <v>0</v>
      </c>
      <c r="F27" s="6">
        <f t="shared" si="3"/>
        <v>0</v>
      </c>
    </row>
    <row r="28" spans="1:6" x14ac:dyDescent="0.25">
      <c r="A28" s="21" t="s">
        <v>67</v>
      </c>
      <c r="B28" s="20" t="s">
        <v>43</v>
      </c>
      <c r="C28">
        <f t="shared" si="0"/>
        <v>0</v>
      </c>
      <c r="D28" s="7">
        <f t="shared" si="2"/>
        <v>0</v>
      </c>
      <c r="E28" s="22">
        <v>0</v>
      </c>
      <c r="F28" s="6">
        <f t="shared" si="3"/>
        <v>0</v>
      </c>
    </row>
    <row r="29" spans="1:6" x14ac:dyDescent="0.25">
      <c r="A29" s="21" t="s">
        <v>68</v>
      </c>
      <c r="B29" s="20" t="s">
        <v>43</v>
      </c>
      <c r="C29">
        <f t="shared" si="0"/>
        <v>0</v>
      </c>
      <c r="D29" s="7">
        <f t="shared" si="2"/>
        <v>0</v>
      </c>
      <c r="E29" s="22">
        <v>0</v>
      </c>
      <c r="F29" s="6">
        <f t="shared" si="3"/>
        <v>0</v>
      </c>
    </row>
    <row r="30" spans="1:6" x14ac:dyDescent="0.25">
      <c r="A30" s="21" t="s">
        <v>69</v>
      </c>
      <c r="B30" s="20" t="s">
        <v>43</v>
      </c>
      <c r="C30">
        <f t="shared" si="0"/>
        <v>0</v>
      </c>
      <c r="D30" s="7">
        <f t="shared" si="2"/>
        <v>0</v>
      </c>
      <c r="E30" s="22">
        <v>0</v>
      </c>
      <c r="F30" s="6">
        <f t="shared" si="3"/>
        <v>0</v>
      </c>
    </row>
    <row r="31" spans="1:6" x14ac:dyDescent="0.25">
      <c r="A31" s="21" t="s">
        <v>72</v>
      </c>
      <c r="B31" s="20" t="s">
        <v>43</v>
      </c>
      <c r="C31">
        <f t="shared" si="0"/>
        <v>0</v>
      </c>
      <c r="D31" s="7">
        <f t="shared" si="2"/>
        <v>0</v>
      </c>
      <c r="E31" s="22">
        <v>0</v>
      </c>
      <c r="F31" s="6">
        <f t="shared" si="3"/>
        <v>0</v>
      </c>
    </row>
    <row r="32" spans="1:6" x14ac:dyDescent="0.25">
      <c r="A32" s="21" t="s">
        <v>73</v>
      </c>
      <c r="B32" s="20" t="s">
        <v>43</v>
      </c>
      <c r="C32">
        <f t="shared" si="0"/>
        <v>0</v>
      </c>
      <c r="D32" s="7">
        <f t="shared" si="2"/>
        <v>0</v>
      </c>
      <c r="E32" s="22">
        <v>0</v>
      </c>
      <c r="F32" s="6">
        <f t="shared" si="3"/>
        <v>0</v>
      </c>
    </row>
    <row r="33" spans="1:6" x14ac:dyDescent="0.25">
      <c r="A33" s="21" t="s">
        <v>74</v>
      </c>
      <c r="B33" s="20" t="s">
        <v>43</v>
      </c>
      <c r="C33">
        <f t="shared" si="0"/>
        <v>0</v>
      </c>
      <c r="D33" s="7">
        <f t="shared" si="2"/>
        <v>0</v>
      </c>
      <c r="E33" s="22">
        <v>0</v>
      </c>
      <c r="F33" s="6">
        <f t="shared" si="3"/>
        <v>0</v>
      </c>
    </row>
    <row r="34" spans="1:6" x14ac:dyDescent="0.25">
      <c r="A34" s="21" t="s">
        <v>75</v>
      </c>
      <c r="B34" s="20" t="s">
        <v>43</v>
      </c>
      <c r="C34">
        <f t="shared" si="0"/>
        <v>0</v>
      </c>
      <c r="D34" s="7">
        <f t="shared" si="2"/>
        <v>0</v>
      </c>
      <c r="E34" s="22">
        <v>0</v>
      </c>
      <c r="F34" s="6">
        <f t="shared" ref="F34:F41" si="4">D34*E34</f>
        <v>0</v>
      </c>
    </row>
    <row r="35" spans="1:6" x14ac:dyDescent="0.25">
      <c r="A35" s="21" t="s">
        <v>76</v>
      </c>
      <c r="B35" s="20" t="s">
        <v>43</v>
      </c>
      <c r="C35">
        <f t="shared" si="0"/>
        <v>0</v>
      </c>
      <c r="D35" s="7">
        <f t="shared" si="2"/>
        <v>0</v>
      </c>
      <c r="E35" s="22">
        <v>0</v>
      </c>
      <c r="F35" s="6">
        <f t="shared" si="4"/>
        <v>0</v>
      </c>
    </row>
    <row r="36" spans="1:6" x14ac:dyDescent="0.25">
      <c r="A36" s="21" t="s">
        <v>77</v>
      </c>
      <c r="B36" s="20" t="s">
        <v>43</v>
      </c>
      <c r="C36">
        <f t="shared" si="0"/>
        <v>0</v>
      </c>
      <c r="D36" s="7">
        <f t="shared" si="2"/>
        <v>0</v>
      </c>
      <c r="E36" s="22">
        <v>0</v>
      </c>
      <c r="F36" s="6">
        <f t="shared" si="4"/>
        <v>0</v>
      </c>
    </row>
    <row r="37" spans="1:6" x14ac:dyDescent="0.25">
      <c r="A37" s="21" t="s">
        <v>78</v>
      </c>
      <c r="B37" s="20" t="s">
        <v>43</v>
      </c>
      <c r="C37">
        <f t="shared" si="0"/>
        <v>0</v>
      </c>
      <c r="D37" s="7">
        <f t="shared" si="2"/>
        <v>0</v>
      </c>
      <c r="E37" s="22">
        <v>0</v>
      </c>
      <c r="F37" s="6">
        <f t="shared" si="4"/>
        <v>0</v>
      </c>
    </row>
    <row r="38" spans="1:6" x14ac:dyDescent="0.25">
      <c r="A38" s="21" t="s">
        <v>79</v>
      </c>
      <c r="B38" s="20" t="s">
        <v>43</v>
      </c>
      <c r="C38">
        <f t="shared" si="0"/>
        <v>0</v>
      </c>
      <c r="D38" s="7">
        <f t="shared" si="2"/>
        <v>0</v>
      </c>
      <c r="E38" s="22">
        <v>0</v>
      </c>
      <c r="F38" s="6">
        <f t="shared" si="4"/>
        <v>0</v>
      </c>
    </row>
    <row r="39" spans="1:6" x14ac:dyDescent="0.25">
      <c r="A39" s="21" t="s">
        <v>80</v>
      </c>
      <c r="B39" s="20" t="s">
        <v>43</v>
      </c>
      <c r="C39">
        <f t="shared" si="0"/>
        <v>0</v>
      </c>
      <c r="D39" s="7">
        <f t="shared" si="2"/>
        <v>0</v>
      </c>
      <c r="E39" s="22">
        <v>0</v>
      </c>
      <c r="F39" s="6">
        <f t="shared" si="4"/>
        <v>0</v>
      </c>
    </row>
    <row r="40" spans="1:6" x14ac:dyDescent="0.25">
      <c r="A40" s="21" t="s">
        <v>81</v>
      </c>
      <c r="B40" s="20" t="s">
        <v>43</v>
      </c>
      <c r="C40">
        <f t="shared" si="0"/>
        <v>0</v>
      </c>
      <c r="D40" s="7">
        <f t="shared" si="2"/>
        <v>0</v>
      </c>
      <c r="E40" s="22">
        <v>0</v>
      </c>
      <c r="F40" s="6">
        <f t="shared" si="4"/>
        <v>0</v>
      </c>
    </row>
    <row r="41" spans="1:6" ht="15.75" thickBot="1" x14ac:dyDescent="0.3">
      <c r="A41" s="23" t="s">
        <v>82</v>
      </c>
      <c r="B41" s="24" t="s">
        <v>43</v>
      </c>
      <c r="C41" s="9">
        <f t="shared" si="0"/>
        <v>0</v>
      </c>
      <c r="D41" s="9">
        <f t="shared" si="2"/>
        <v>0</v>
      </c>
      <c r="E41" s="25">
        <v>0</v>
      </c>
      <c r="F41" s="8">
        <f t="shared" si="4"/>
        <v>0</v>
      </c>
    </row>
    <row r="42" spans="1:6" ht="15.75" thickBot="1" x14ac:dyDescent="0.3">
      <c r="A42" s="26"/>
      <c r="B42" s="11"/>
      <c r="C42" s="11"/>
      <c r="D42" s="11"/>
      <c r="F42" s="9">
        <f>SUM(F10:F41)</f>
        <v>0</v>
      </c>
    </row>
    <row r="43" spans="1:6" x14ac:dyDescent="0.25">
      <c r="A43" s="11"/>
      <c r="B43" s="11"/>
      <c r="C43" s="11"/>
      <c r="D43" s="11"/>
      <c r="E43" s="11"/>
    </row>
    <row r="44" spans="1:6" x14ac:dyDescent="0.25">
      <c r="A44" s="11"/>
      <c r="B44" s="11"/>
      <c r="C44" s="11"/>
      <c r="D44" s="11"/>
      <c r="E44" s="11"/>
    </row>
    <row r="45" spans="1:6" ht="15.75" thickBot="1" x14ac:dyDescent="0.3">
      <c r="A45" s="12" t="s">
        <v>35</v>
      </c>
      <c r="B45" s="11"/>
      <c r="C45" s="13" t="s">
        <v>47</v>
      </c>
      <c r="D45" s="11"/>
      <c r="E45" s="11"/>
    </row>
    <row r="46" spans="1:6" ht="15" customHeight="1" x14ac:dyDescent="0.25">
      <c r="A46" s="11"/>
      <c r="B46" s="27" t="s">
        <v>36</v>
      </c>
      <c r="C46" s="37"/>
      <c r="D46" s="38"/>
      <c r="E46" s="39"/>
    </row>
    <row r="47" spans="1:6" x14ac:dyDescent="0.25">
      <c r="A47" s="11"/>
      <c r="B47" s="28" t="s">
        <v>37</v>
      </c>
      <c r="C47" s="40"/>
      <c r="D47" s="41"/>
      <c r="E47" s="42"/>
    </row>
    <row r="48" spans="1:6" x14ac:dyDescent="0.25">
      <c r="A48" s="11"/>
      <c r="B48" s="28" t="s">
        <v>38</v>
      </c>
      <c r="C48" s="40"/>
      <c r="D48" s="41"/>
      <c r="E48" s="42"/>
    </row>
    <row r="49" spans="1:5" x14ac:dyDescent="0.25">
      <c r="A49" s="11"/>
      <c r="B49" s="28" t="s">
        <v>39</v>
      </c>
      <c r="C49" s="40"/>
      <c r="D49" s="41"/>
      <c r="E49" s="42"/>
    </row>
    <row r="50" spans="1:5" ht="15.75" thickBot="1" x14ac:dyDescent="0.3">
      <c r="A50" s="11"/>
      <c r="B50" s="29" t="s">
        <v>40</v>
      </c>
      <c r="C50" s="31"/>
      <c r="D50" s="32"/>
      <c r="E50" s="33"/>
    </row>
    <row r="51" spans="1:5" ht="15.75" thickBot="1" x14ac:dyDescent="0.3">
      <c r="A51" s="11"/>
      <c r="B51" s="11"/>
      <c r="C51" s="11"/>
      <c r="D51" s="11"/>
      <c r="E51" s="11"/>
    </row>
    <row r="52" spans="1:5" ht="15.75" thickBot="1" x14ac:dyDescent="0.3">
      <c r="A52" s="11"/>
      <c r="B52" s="30" t="s">
        <v>41</v>
      </c>
      <c r="C52" s="34" t="s">
        <v>32</v>
      </c>
      <c r="D52" s="35"/>
      <c r="E52" s="36"/>
    </row>
    <row r="53" spans="1:5" x14ac:dyDescent="0.25">
      <c r="C53" s="3" t="s">
        <v>71</v>
      </c>
    </row>
  </sheetData>
  <dataConsolidate>
    <dataRefs count="1">
      <dataRef name="Iznos"/>
    </dataRefs>
  </dataConsolidate>
  <mergeCells count="6">
    <mergeCell ref="C50:E50"/>
    <mergeCell ref="C52:E52"/>
    <mergeCell ref="C46:E46"/>
    <mergeCell ref="C47:E47"/>
    <mergeCell ref="C48:E48"/>
    <mergeCell ref="C49:E49"/>
  </mergeCells>
  <dataValidations count="2">
    <dataValidation type="list" allowBlank="1" showInputMessage="1" showErrorMessage="1" sqref="C52" xr:uid="{A98FFA20-FA82-4B37-AD83-C0E217649136}">
      <formula1>Dostava</formula1>
    </dataValidation>
    <dataValidation type="list" allowBlank="1" showInputMessage="1" showErrorMessage="1" sqref="B10:C41" xr:uid="{08D4764F-2512-42D6-A1BA-B20D23DB8FD4}">
      <formula1>Knjige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B1AD-4F4D-4A81-9B25-9A98AC0BCD2E}">
  <dimension ref="A1:E38"/>
  <sheetViews>
    <sheetView workbookViewId="0">
      <selection activeCell="B17" sqref="B17"/>
    </sheetView>
  </sheetViews>
  <sheetFormatPr defaultRowHeight="15" x14ac:dyDescent="0.25"/>
  <cols>
    <col min="1" max="1" width="49.42578125" bestFit="1" customWidth="1"/>
    <col min="5" max="5" width="17.5703125" bestFit="1" customWidth="1"/>
  </cols>
  <sheetData>
    <row r="1" spans="1:3" x14ac:dyDescent="0.25">
      <c r="A1" t="s">
        <v>43</v>
      </c>
    </row>
    <row r="2" spans="1:3" x14ac:dyDescent="0.25">
      <c r="A2" t="s">
        <v>0</v>
      </c>
      <c r="B2" s="1">
        <v>5.31</v>
      </c>
      <c r="C2">
        <v>2050</v>
      </c>
    </row>
    <row r="3" spans="1:3" x14ac:dyDescent="0.25">
      <c r="A3" t="s">
        <v>1</v>
      </c>
      <c r="B3" s="1">
        <v>11.68</v>
      </c>
      <c r="C3">
        <v>2085</v>
      </c>
    </row>
    <row r="4" spans="1:3" x14ac:dyDescent="0.25">
      <c r="A4" t="s">
        <v>2</v>
      </c>
      <c r="B4" s="1">
        <v>7.97</v>
      </c>
      <c r="C4">
        <v>2035</v>
      </c>
    </row>
    <row r="5" spans="1:3" x14ac:dyDescent="0.25">
      <c r="A5" t="s">
        <v>3</v>
      </c>
      <c r="B5" s="1">
        <v>7.43</v>
      </c>
      <c r="C5">
        <v>2109</v>
      </c>
    </row>
    <row r="6" spans="1:3" x14ac:dyDescent="0.25">
      <c r="A6" t="s">
        <v>4</v>
      </c>
      <c r="B6" s="1">
        <v>10.62</v>
      </c>
      <c r="C6">
        <v>2080</v>
      </c>
    </row>
    <row r="7" spans="1:3" x14ac:dyDescent="0.25">
      <c r="A7" t="s">
        <v>5</v>
      </c>
      <c r="B7" s="1">
        <v>17.84</v>
      </c>
      <c r="C7">
        <v>2061</v>
      </c>
    </row>
    <row r="8" spans="1:3" x14ac:dyDescent="0.25">
      <c r="A8" t="s">
        <v>6</v>
      </c>
      <c r="B8" s="1">
        <v>14.33</v>
      </c>
      <c r="C8">
        <v>2087</v>
      </c>
    </row>
    <row r="9" spans="1:3" x14ac:dyDescent="0.25">
      <c r="A9" t="s">
        <v>7</v>
      </c>
      <c r="B9" s="1">
        <v>12.74</v>
      </c>
      <c r="C9">
        <v>2055</v>
      </c>
    </row>
    <row r="10" spans="1:3" x14ac:dyDescent="0.25">
      <c r="A10" t="s">
        <v>8</v>
      </c>
      <c r="B10" s="1">
        <v>15.92</v>
      </c>
      <c r="C10">
        <v>2054</v>
      </c>
    </row>
    <row r="11" spans="1:3" x14ac:dyDescent="0.25">
      <c r="A11" t="s">
        <v>9</v>
      </c>
      <c r="B11" s="1">
        <v>13.54</v>
      </c>
      <c r="C11">
        <v>2040</v>
      </c>
    </row>
    <row r="12" spans="1:3" x14ac:dyDescent="0.25">
      <c r="A12" t="s">
        <v>10</v>
      </c>
      <c r="B12" s="1">
        <v>5.94</v>
      </c>
      <c r="C12">
        <v>2021</v>
      </c>
    </row>
    <row r="13" spans="1:3" x14ac:dyDescent="0.25">
      <c r="A13" t="s">
        <v>11</v>
      </c>
      <c r="B13" s="1">
        <v>3.98</v>
      </c>
      <c r="C13">
        <v>2066</v>
      </c>
    </row>
    <row r="14" spans="1:3" x14ac:dyDescent="0.25">
      <c r="A14" t="s">
        <v>12</v>
      </c>
      <c r="B14" s="1">
        <v>12.95</v>
      </c>
      <c r="C14">
        <v>2111</v>
      </c>
    </row>
    <row r="15" spans="1:3" x14ac:dyDescent="0.25">
      <c r="A15" t="s">
        <v>13</v>
      </c>
      <c r="B15" s="2">
        <v>17</v>
      </c>
      <c r="C15">
        <v>2107</v>
      </c>
    </row>
    <row r="16" spans="1:3" x14ac:dyDescent="0.25">
      <c r="A16" t="s">
        <v>84</v>
      </c>
      <c r="B16" s="2">
        <v>8.9700000000000006</v>
      </c>
      <c r="C16">
        <v>2112</v>
      </c>
    </row>
    <row r="17" spans="1:5" x14ac:dyDescent="0.25">
      <c r="A17" t="s">
        <v>14</v>
      </c>
      <c r="B17" s="1">
        <v>3.98</v>
      </c>
      <c r="C17">
        <v>2084</v>
      </c>
    </row>
    <row r="18" spans="1:5" x14ac:dyDescent="0.25">
      <c r="A18" t="s">
        <v>15</v>
      </c>
      <c r="B18" s="1">
        <v>7.65</v>
      </c>
      <c r="C18">
        <v>2105</v>
      </c>
    </row>
    <row r="19" spans="1:5" x14ac:dyDescent="0.25">
      <c r="A19" t="s">
        <v>16</v>
      </c>
      <c r="B19" s="1">
        <v>5.31</v>
      </c>
      <c r="C19">
        <v>2023</v>
      </c>
    </row>
    <row r="20" spans="1:5" x14ac:dyDescent="0.25">
      <c r="A20" t="s">
        <v>17</v>
      </c>
      <c r="B20" s="1">
        <v>8.5</v>
      </c>
      <c r="C20">
        <v>2076</v>
      </c>
      <c r="E20" s="43"/>
    </row>
    <row r="21" spans="1:5" x14ac:dyDescent="0.25">
      <c r="A21" t="s">
        <v>18</v>
      </c>
      <c r="B21" s="1">
        <v>5.94</v>
      </c>
      <c r="C21">
        <v>2013</v>
      </c>
    </row>
    <row r="22" spans="1:5" x14ac:dyDescent="0.25">
      <c r="A22" t="s">
        <v>19</v>
      </c>
      <c r="B22" s="1">
        <v>8.92</v>
      </c>
      <c r="C22">
        <v>2057</v>
      </c>
    </row>
    <row r="23" spans="1:5" x14ac:dyDescent="0.25">
      <c r="A23" t="s">
        <v>20</v>
      </c>
      <c r="B23" s="1">
        <v>9.56</v>
      </c>
      <c r="C23">
        <v>2082</v>
      </c>
    </row>
    <row r="24" spans="1:5" x14ac:dyDescent="0.25">
      <c r="A24" t="s">
        <v>21</v>
      </c>
      <c r="B24" s="1">
        <v>11.46</v>
      </c>
      <c r="C24">
        <v>2012</v>
      </c>
    </row>
    <row r="25" spans="1:5" x14ac:dyDescent="0.25">
      <c r="A25" t="s">
        <v>22</v>
      </c>
      <c r="B25" s="1">
        <v>9.56</v>
      </c>
      <c r="C25">
        <v>2070</v>
      </c>
    </row>
    <row r="26" spans="1:5" x14ac:dyDescent="0.25">
      <c r="A26" t="s">
        <v>23</v>
      </c>
      <c r="B26" s="1">
        <v>2.65</v>
      </c>
      <c r="C26">
        <v>2059</v>
      </c>
    </row>
    <row r="27" spans="1:5" x14ac:dyDescent="0.25">
      <c r="A27" t="s">
        <v>24</v>
      </c>
      <c r="B27" s="1">
        <v>3.45</v>
      </c>
      <c r="C27">
        <v>2028</v>
      </c>
    </row>
    <row r="28" spans="1:5" x14ac:dyDescent="0.25">
      <c r="A28" t="s">
        <v>25</v>
      </c>
      <c r="B28" s="1">
        <v>5.31</v>
      </c>
      <c r="C28">
        <v>2071</v>
      </c>
    </row>
    <row r="29" spans="1:5" x14ac:dyDescent="0.25">
      <c r="A29" t="s">
        <v>26</v>
      </c>
      <c r="B29" s="1">
        <v>3.98</v>
      </c>
      <c r="C29">
        <v>2033</v>
      </c>
    </row>
    <row r="30" spans="1:5" x14ac:dyDescent="0.25">
      <c r="A30" t="s">
        <v>27</v>
      </c>
      <c r="B30" s="1">
        <v>9.56</v>
      </c>
      <c r="C30">
        <v>2110</v>
      </c>
    </row>
    <row r="31" spans="1:5" x14ac:dyDescent="0.25">
      <c r="A31" t="s">
        <v>28</v>
      </c>
      <c r="B31" s="1">
        <v>3.98</v>
      </c>
      <c r="C31">
        <v>2062</v>
      </c>
    </row>
    <row r="32" spans="1:5" x14ac:dyDescent="0.25">
      <c r="A32" t="s">
        <v>29</v>
      </c>
      <c r="B32" s="1">
        <v>25.48</v>
      </c>
      <c r="C32">
        <v>2099</v>
      </c>
    </row>
    <row r="33" spans="1:3" x14ac:dyDescent="0.25">
      <c r="A33" t="s">
        <v>30</v>
      </c>
      <c r="B33" s="1">
        <v>5.31</v>
      </c>
      <c r="C33">
        <v>2078</v>
      </c>
    </row>
    <row r="34" spans="1:3" x14ac:dyDescent="0.25">
      <c r="A34" t="s">
        <v>31</v>
      </c>
      <c r="B34" s="1">
        <v>7.22</v>
      </c>
      <c r="C34">
        <v>2104</v>
      </c>
    </row>
    <row r="37" spans="1:3" x14ac:dyDescent="0.25">
      <c r="A37" t="s">
        <v>32</v>
      </c>
    </row>
    <row r="38" spans="1:3" x14ac:dyDescent="0.25">
      <c r="A38" t="s">
        <v>33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E3470EB55A3B4197929DC863601C9D" ma:contentTypeVersion="13" ma:contentTypeDescription="Stvaranje novog dokumenta." ma:contentTypeScope="" ma:versionID="f70368a53124bcdf3ee54c25f882e118">
  <xsd:schema xmlns:xsd="http://www.w3.org/2001/XMLSchema" xmlns:xs="http://www.w3.org/2001/XMLSchema" xmlns:p="http://schemas.microsoft.com/office/2006/metadata/properties" xmlns:ns2="f44104f5-09dc-4c33-814c-735b76ea788a" xmlns:ns3="f845d174-f19b-4eae-8fff-a98d5ab81475" targetNamespace="http://schemas.microsoft.com/office/2006/metadata/properties" ma:root="true" ma:fieldsID="e74ebded3e84b05af11ac9e593a6c7f1" ns2:_="" ns3:_="">
    <xsd:import namespace="f44104f5-09dc-4c33-814c-735b76ea788a"/>
    <xsd:import namespace="f845d174-f19b-4eae-8fff-a98d5ab814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04f5-09dc-4c33-814c-735b76ea7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Oznake slika" ma:readOnly="false" ma:fieldId="{5cf76f15-5ced-4ddc-b409-7134ff3c332f}" ma:taxonomyMulti="true" ma:sspId="3fa9f45c-4596-4620-8510-2c5b9ab65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5d174-f19b-4eae-8fff-a98d5ab8147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cd700a5-3968-40b9-9fb7-67a079fb5b24}" ma:internalName="TaxCatchAll" ma:showField="CatchAllData" ma:web="f845d174-f19b-4eae-8fff-a98d5ab81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5d174-f19b-4eae-8fff-a98d5ab81475" xsi:nil="true"/>
    <lcf76f155ced4ddcb4097134ff3c332f xmlns="f44104f5-09dc-4c33-814c-735b76ea78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2B260A-72C1-45C1-B812-8D5D21DCD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104f5-09dc-4c33-814c-735b76ea788a"/>
    <ds:schemaRef ds:uri="f845d174-f19b-4eae-8fff-a98d5ab81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F1176-9EA3-44FB-B6F8-6DE49ACBA8DB}">
  <ds:schemaRefs>
    <ds:schemaRef ds:uri="http://schemas.microsoft.com/office/2006/metadata/properties"/>
    <ds:schemaRef ds:uri="http://schemas.microsoft.com/office/infopath/2007/PartnerControls"/>
    <ds:schemaRef ds:uri="f845d174-f19b-4eae-8fff-a98d5ab81475"/>
    <ds:schemaRef ds:uri="f44104f5-09dc-4c33-814c-735b76ea788a"/>
  </ds:schemaRefs>
</ds:datastoreItem>
</file>

<file path=customXml/itemProps3.xml><?xml version="1.0" encoding="utf-8"?>
<ds:datastoreItem xmlns:ds="http://schemas.openxmlformats.org/officeDocument/2006/customXml" ds:itemID="{F555817F-7933-4CE4-87AC-0F0B70BFA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Narudžbenica</vt:lpstr>
      <vt:lpstr>Formule</vt:lpstr>
      <vt:lpstr>Dostava</vt:lpstr>
      <vt:lpstr>Knjige</vt:lpstr>
      <vt:lpstr>Količina</vt:lpstr>
      <vt:lpstr>Kom</vt:lpstr>
      <vt:lpstr>Podaci</vt:lpstr>
      <vt:lpstr>Popis</vt:lpstr>
      <vt:lpstr>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Barković</dc:creator>
  <cp:lastModifiedBy>Iva Barković</cp:lastModifiedBy>
  <cp:lastPrinted>2024-11-07T12:55:13Z</cp:lastPrinted>
  <dcterms:created xsi:type="dcterms:W3CDTF">2024-11-04T10:57:32Z</dcterms:created>
  <dcterms:modified xsi:type="dcterms:W3CDTF">2024-12-19T11:06:34Z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0x010100E5E3470EB55A3B4197929DC863601C9D</vt:lpwstr>
  </property>
  <property fmtid="{D5CDD505-2E9C-101B-9397-08002B2CF9AE}" pid="3" name="MediaServiceImageTags">
    <vt:lpwstr/>
  </property>
</Properties>
</file>